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ising Value Group\"/>
    </mc:Choice>
  </mc:AlternateContent>
  <xr:revisionPtr revIDLastSave="0" documentId="13_ncr:1_{2E533E42-3407-4980-B3C9-5ABE0496E8E2}" xr6:coauthVersionLast="45" xr6:coauthVersionMax="45" xr10:uidLastSave="{00000000-0000-0000-0000-000000000000}"/>
  <bookViews>
    <workbookView xWindow="-120" yWindow="-120" windowWidth="20730" windowHeight="11160" xr2:uid="{915938E2-679B-4FAA-98E3-08A1B0B8746F}"/>
  </bookViews>
  <sheets>
    <sheet name="令和○年 利益" sheetId="1" r:id="rId1"/>
    <sheet name="1月" sheetId="2" r:id="rId2"/>
    <sheet name="2月" sheetId="15" r:id="rId3"/>
    <sheet name="3月" sheetId="16" r:id="rId4"/>
    <sheet name="4月" sheetId="17" r:id="rId5"/>
    <sheet name="5月" sheetId="18" r:id="rId6"/>
    <sheet name="6月" sheetId="19" r:id="rId7"/>
    <sheet name="7月" sheetId="20" r:id="rId8"/>
    <sheet name="8月" sheetId="21" r:id="rId9"/>
    <sheet name="9月" sheetId="22" r:id="rId10"/>
    <sheet name="10月" sheetId="23" r:id="rId11"/>
    <sheet name="11月" sheetId="24" r:id="rId12"/>
    <sheet name="12月" sheetId="2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F38" i="25"/>
  <c r="D38" i="25"/>
  <c r="C17" i="1" s="1"/>
  <c r="F37" i="25"/>
  <c r="E37" i="25"/>
  <c r="D37" i="25"/>
  <c r="F36" i="25"/>
  <c r="E36" i="25"/>
  <c r="D36" i="25"/>
  <c r="F35" i="25"/>
  <c r="E35" i="25"/>
  <c r="D35" i="25"/>
  <c r="F34" i="25"/>
  <c r="E34" i="25"/>
  <c r="D34" i="25"/>
  <c r="F33" i="25"/>
  <c r="E33" i="25"/>
  <c r="D33" i="25"/>
  <c r="F32" i="25"/>
  <c r="E32" i="25"/>
  <c r="D32" i="25"/>
  <c r="F31" i="25"/>
  <c r="E31" i="25"/>
  <c r="D31" i="25"/>
  <c r="F30" i="25"/>
  <c r="E30" i="25"/>
  <c r="D30" i="25"/>
  <c r="F29" i="25"/>
  <c r="E29" i="25"/>
  <c r="D29" i="25"/>
  <c r="F28" i="25"/>
  <c r="E28" i="25"/>
  <c r="D28" i="25"/>
  <c r="F27" i="25"/>
  <c r="E27" i="25"/>
  <c r="D27" i="25"/>
  <c r="F26" i="25"/>
  <c r="E26" i="25"/>
  <c r="D26" i="25"/>
  <c r="F25" i="25"/>
  <c r="E25" i="25"/>
  <c r="D25" i="25"/>
  <c r="F24" i="25"/>
  <c r="E24" i="25"/>
  <c r="D24" i="25"/>
  <c r="F23" i="25"/>
  <c r="E23" i="25"/>
  <c r="D23" i="25"/>
  <c r="F22" i="25"/>
  <c r="E22" i="25"/>
  <c r="D22" i="25"/>
  <c r="F21" i="25"/>
  <c r="E21" i="25"/>
  <c r="D21" i="25"/>
  <c r="F20" i="25"/>
  <c r="E20" i="25"/>
  <c r="D20" i="25"/>
  <c r="F19" i="25"/>
  <c r="E19" i="25"/>
  <c r="D19" i="25"/>
  <c r="F18" i="25"/>
  <c r="E18" i="25"/>
  <c r="D18" i="25"/>
  <c r="F17" i="25"/>
  <c r="E17" i="25"/>
  <c r="D17" i="25"/>
  <c r="F16" i="25"/>
  <c r="E16" i="25"/>
  <c r="D16" i="25"/>
  <c r="F15" i="25"/>
  <c r="E15" i="25"/>
  <c r="D15" i="25"/>
  <c r="F14" i="25"/>
  <c r="E14" i="25"/>
  <c r="D14" i="25"/>
  <c r="F13" i="25"/>
  <c r="E13" i="25"/>
  <c r="D13" i="25"/>
  <c r="F12" i="25"/>
  <c r="E12" i="25"/>
  <c r="D12" i="25"/>
  <c r="F11" i="25"/>
  <c r="E11" i="25"/>
  <c r="D11" i="25"/>
  <c r="F10" i="25"/>
  <c r="E10" i="25"/>
  <c r="D10" i="25"/>
  <c r="F9" i="25"/>
  <c r="E9" i="25"/>
  <c r="D9" i="25"/>
  <c r="F8" i="25"/>
  <c r="E8" i="25"/>
  <c r="D8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F7" i="25"/>
  <c r="D7" i="25"/>
  <c r="E7" i="25" s="1"/>
  <c r="E38" i="25" s="1"/>
  <c r="F38" i="24"/>
  <c r="F37" i="24"/>
  <c r="E37" i="24"/>
  <c r="D37" i="24"/>
  <c r="F36" i="24"/>
  <c r="E36" i="24"/>
  <c r="D36" i="24"/>
  <c r="F35" i="24"/>
  <c r="E35" i="24"/>
  <c r="D35" i="24"/>
  <c r="F34" i="24"/>
  <c r="E34" i="24"/>
  <c r="D34" i="24"/>
  <c r="F33" i="24"/>
  <c r="E33" i="24"/>
  <c r="D33" i="24"/>
  <c r="F32" i="24"/>
  <c r="E32" i="24"/>
  <c r="D32" i="24"/>
  <c r="F31" i="24"/>
  <c r="E31" i="24"/>
  <c r="D31" i="24"/>
  <c r="F30" i="24"/>
  <c r="E30" i="24"/>
  <c r="D30" i="24"/>
  <c r="F29" i="24"/>
  <c r="E29" i="24"/>
  <c r="D29" i="24"/>
  <c r="F28" i="24"/>
  <c r="E28" i="24"/>
  <c r="D28" i="24"/>
  <c r="F27" i="24"/>
  <c r="E27" i="24"/>
  <c r="D27" i="24"/>
  <c r="F26" i="24"/>
  <c r="E26" i="24"/>
  <c r="D26" i="24"/>
  <c r="F25" i="24"/>
  <c r="E25" i="24"/>
  <c r="D25" i="24"/>
  <c r="F24" i="24"/>
  <c r="E24" i="24"/>
  <c r="D24" i="24"/>
  <c r="F23" i="24"/>
  <c r="E23" i="24"/>
  <c r="D23" i="24"/>
  <c r="F22" i="24"/>
  <c r="E22" i="24"/>
  <c r="D22" i="24"/>
  <c r="F21" i="24"/>
  <c r="E21" i="24"/>
  <c r="D21" i="24"/>
  <c r="F20" i="24"/>
  <c r="E20" i="24"/>
  <c r="D20" i="24"/>
  <c r="F19" i="24"/>
  <c r="E19" i="24"/>
  <c r="D19" i="24"/>
  <c r="F18" i="24"/>
  <c r="E18" i="24"/>
  <c r="D18" i="24"/>
  <c r="F17" i="24"/>
  <c r="E17" i="24"/>
  <c r="D17" i="24"/>
  <c r="F16" i="24"/>
  <c r="E16" i="24"/>
  <c r="D16" i="24"/>
  <c r="F15" i="24"/>
  <c r="E15" i="24"/>
  <c r="D15" i="24"/>
  <c r="F14" i="24"/>
  <c r="E14" i="24"/>
  <c r="D14" i="24"/>
  <c r="F13" i="24"/>
  <c r="E13" i="24"/>
  <c r="D13" i="24"/>
  <c r="F12" i="24"/>
  <c r="E12" i="24"/>
  <c r="D12" i="24"/>
  <c r="F11" i="24"/>
  <c r="E11" i="24"/>
  <c r="D11" i="24"/>
  <c r="F10" i="24"/>
  <c r="E10" i="24"/>
  <c r="D10" i="24"/>
  <c r="F9" i="24"/>
  <c r="E9" i="24"/>
  <c r="D9" i="24"/>
  <c r="F8" i="24"/>
  <c r="E8" i="24"/>
  <c r="D8" i="24"/>
  <c r="A8" i="24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F7" i="24"/>
  <c r="D7" i="24"/>
  <c r="D38" i="24" s="1"/>
  <c r="C16" i="1" s="1"/>
  <c r="F38" i="23"/>
  <c r="F37" i="23"/>
  <c r="E37" i="23"/>
  <c r="D37" i="23"/>
  <c r="F36" i="23"/>
  <c r="E36" i="23"/>
  <c r="D36" i="23"/>
  <c r="F35" i="23"/>
  <c r="E35" i="23"/>
  <c r="D35" i="23"/>
  <c r="F34" i="23"/>
  <c r="E34" i="23"/>
  <c r="D34" i="23"/>
  <c r="F33" i="23"/>
  <c r="E33" i="23"/>
  <c r="D33" i="23"/>
  <c r="F32" i="23"/>
  <c r="E32" i="23"/>
  <c r="D32" i="23"/>
  <c r="F31" i="23"/>
  <c r="E31" i="23"/>
  <c r="D31" i="23"/>
  <c r="F30" i="23"/>
  <c r="E30" i="23"/>
  <c r="D30" i="23"/>
  <c r="F29" i="23"/>
  <c r="E29" i="23"/>
  <c r="D29" i="23"/>
  <c r="F28" i="23"/>
  <c r="E28" i="23"/>
  <c r="D28" i="23"/>
  <c r="F27" i="23"/>
  <c r="E27" i="23"/>
  <c r="D27" i="23"/>
  <c r="F26" i="23"/>
  <c r="E26" i="23"/>
  <c r="D26" i="23"/>
  <c r="F25" i="23"/>
  <c r="E25" i="23"/>
  <c r="D25" i="23"/>
  <c r="F24" i="23"/>
  <c r="E24" i="23"/>
  <c r="D24" i="23"/>
  <c r="F23" i="23"/>
  <c r="E23" i="23"/>
  <c r="D23" i="23"/>
  <c r="F22" i="23"/>
  <c r="E22" i="23"/>
  <c r="D22" i="23"/>
  <c r="F21" i="23"/>
  <c r="E21" i="23"/>
  <c r="D21" i="23"/>
  <c r="F20" i="23"/>
  <c r="E20" i="23"/>
  <c r="D20" i="23"/>
  <c r="F19" i="23"/>
  <c r="E19" i="23"/>
  <c r="D19" i="23"/>
  <c r="F18" i="23"/>
  <c r="E18" i="23"/>
  <c r="D18" i="23"/>
  <c r="F17" i="23"/>
  <c r="E17" i="23"/>
  <c r="D17" i="23"/>
  <c r="F16" i="23"/>
  <c r="E16" i="23"/>
  <c r="D16" i="23"/>
  <c r="F15" i="23"/>
  <c r="E15" i="23"/>
  <c r="D15" i="23"/>
  <c r="F14" i="23"/>
  <c r="E14" i="23"/>
  <c r="D14" i="23"/>
  <c r="F13" i="23"/>
  <c r="E13" i="23"/>
  <c r="D13" i="23"/>
  <c r="F12" i="23"/>
  <c r="E12" i="23"/>
  <c r="D12" i="23"/>
  <c r="F11" i="23"/>
  <c r="E11" i="23"/>
  <c r="D11" i="23"/>
  <c r="F10" i="23"/>
  <c r="E10" i="23"/>
  <c r="D10" i="23"/>
  <c r="F9" i="23"/>
  <c r="E9" i="23"/>
  <c r="D9" i="23"/>
  <c r="F8" i="23"/>
  <c r="D8" i="23"/>
  <c r="E8" i="23" s="1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F7" i="23"/>
  <c r="D7" i="23"/>
  <c r="D38" i="23" s="1"/>
  <c r="C15" i="1" s="1"/>
  <c r="F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F21" i="22"/>
  <c r="E21" i="22"/>
  <c r="D21" i="22"/>
  <c r="F20" i="22"/>
  <c r="E20" i="22"/>
  <c r="D20" i="22"/>
  <c r="F19" i="22"/>
  <c r="E19" i="22"/>
  <c r="D19" i="22"/>
  <c r="F18" i="22"/>
  <c r="E18" i="22"/>
  <c r="D18" i="22"/>
  <c r="F17" i="22"/>
  <c r="E17" i="22"/>
  <c r="D17" i="22"/>
  <c r="F16" i="22"/>
  <c r="E16" i="22"/>
  <c r="D16" i="22"/>
  <c r="F15" i="22"/>
  <c r="E15" i="22"/>
  <c r="D15" i="22"/>
  <c r="F14" i="22"/>
  <c r="E14" i="22"/>
  <c r="D14" i="22"/>
  <c r="F13" i="22"/>
  <c r="E13" i="22"/>
  <c r="D13" i="22"/>
  <c r="F12" i="22"/>
  <c r="E12" i="22"/>
  <c r="D12" i="22"/>
  <c r="F11" i="22"/>
  <c r="E11" i="22"/>
  <c r="D11" i="22"/>
  <c r="F10" i="22"/>
  <c r="E10" i="22"/>
  <c r="D10" i="22"/>
  <c r="F9" i="22"/>
  <c r="E9" i="22"/>
  <c r="D9" i="22"/>
  <c r="F8" i="22"/>
  <c r="E8" i="22"/>
  <c r="D8" i="22"/>
  <c r="A8" i="22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F7" i="22"/>
  <c r="D7" i="22"/>
  <c r="D38" i="22" s="1"/>
  <c r="C14" i="1" s="1"/>
  <c r="F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F21" i="21"/>
  <c r="E21" i="21"/>
  <c r="D21" i="21"/>
  <c r="F20" i="21"/>
  <c r="E20" i="21"/>
  <c r="D20" i="21"/>
  <c r="F19" i="21"/>
  <c r="E19" i="21"/>
  <c r="D19" i="21"/>
  <c r="F18" i="21"/>
  <c r="E18" i="21"/>
  <c r="D18" i="21"/>
  <c r="F17" i="21"/>
  <c r="E17" i="21"/>
  <c r="D17" i="21"/>
  <c r="F16" i="21"/>
  <c r="E16" i="21"/>
  <c r="D16" i="21"/>
  <c r="F15" i="21"/>
  <c r="E15" i="21"/>
  <c r="D15" i="21"/>
  <c r="F14" i="21"/>
  <c r="E14" i="21"/>
  <c r="D14" i="21"/>
  <c r="F13" i="21"/>
  <c r="E13" i="21"/>
  <c r="D13" i="21"/>
  <c r="F12" i="21"/>
  <c r="E12" i="21"/>
  <c r="D12" i="21"/>
  <c r="F11" i="21"/>
  <c r="E11" i="21"/>
  <c r="D11" i="21"/>
  <c r="F10" i="21"/>
  <c r="E10" i="21"/>
  <c r="D10" i="21"/>
  <c r="F9" i="21"/>
  <c r="E9" i="21"/>
  <c r="D9" i="21"/>
  <c r="F8" i="21"/>
  <c r="E8" i="21"/>
  <c r="D8" i="21"/>
  <c r="A8" i="2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F7" i="21"/>
  <c r="D7" i="21"/>
  <c r="D38" i="21" s="1"/>
  <c r="C13" i="1" s="1"/>
  <c r="F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F21" i="20"/>
  <c r="E21" i="20"/>
  <c r="D21" i="20"/>
  <c r="F20" i="20"/>
  <c r="E20" i="20"/>
  <c r="D20" i="20"/>
  <c r="F19" i="20"/>
  <c r="E19" i="20"/>
  <c r="D19" i="20"/>
  <c r="F18" i="20"/>
  <c r="E18" i="20"/>
  <c r="D18" i="20"/>
  <c r="F17" i="20"/>
  <c r="E17" i="20"/>
  <c r="D17" i="20"/>
  <c r="F16" i="20"/>
  <c r="E16" i="20"/>
  <c r="D16" i="20"/>
  <c r="F15" i="20"/>
  <c r="E15" i="20"/>
  <c r="D15" i="20"/>
  <c r="F14" i="20"/>
  <c r="E14" i="20"/>
  <c r="D14" i="20"/>
  <c r="F13" i="20"/>
  <c r="E13" i="20"/>
  <c r="D13" i="20"/>
  <c r="F12" i="20"/>
  <c r="E12" i="20"/>
  <c r="D12" i="20"/>
  <c r="F11" i="20"/>
  <c r="E11" i="20"/>
  <c r="D11" i="20"/>
  <c r="F10" i="20"/>
  <c r="E10" i="20"/>
  <c r="D10" i="20"/>
  <c r="F9" i="20"/>
  <c r="E9" i="20"/>
  <c r="D9" i="20"/>
  <c r="F8" i="20"/>
  <c r="E8" i="20"/>
  <c r="D8" i="20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F7" i="20"/>
  <c r="D7" i="20"/>
  <c r="D38" i="20" s="1"/>
  <c r="C12" i="1" s="1"/>
  <c r="F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F21" i="19"/>
  <c r="E21" i="19"/>
  <c r="D21" i="19"/>
  <c r="F20" i="19"/>
  <c r="E20" i="19"/>
  <c r="D20" i="19"/>
  <c r="F19" i="19"/>
  <c r="E19" i="19"/>
  <c r="D19" i="19"/>
  <c r="F18" i="19"/>
  <c r="E18" i="19"/>
  <c r="D18" i="19"/>
  <c r="F17" i="19"/>
  <c r="E17" i="19"/>
  <c r="D17" i="19"/>
  <c r="F16" i="19"/>
  <c r="E16" i="19"/>
  <c r="D16" i="19"/>
  <c r="F15" i="19"/>
  <c r="E15" i="19"/>
  <c r="D15" i="19"/>
  <c r="F14" i="19"/>
  <c r="E14" i="19"/>
  <c r="D14" i="19"/>
  <c r="F13" i="19"/>
  <c r="E13" i="19"/>
  <c r="D13" i="19"/>
  <c r="F12" i="19"/>
  <c r="E12" i="19"/>
  <c r="D12" i="19"/>
  <c r="F11" i="19"/>
  <c r="E11" i="19"/>
  <c r="D11" i="19"/>
  <c r="F10" i="19"/>
  <c r="E10" i="19"/>
  <c r="D10" i="19"/>
  <c r="F9" i="19"/>
  <c r="E9" i="19"/>
  <c r="D9" i="19"/>
  <c r="F8" i="19"/>
  <c r="E8" i="19"/>
  <c r="D8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F7" i="19"/>
  <c r="D7" i="19"/>
  <c r="D38" i="19" s="1"/>
  <c r="C11" i="1" s="1"/>
  <c r="A37" i="18"/>
  <c r="F38" i="18"/>
  <c r="F37" i="18"/>
  <c r="E37" i="18"/>
  <c r="D37" i="18"/>
  <c r="F36" i="18"/>
  <c r="D36" i="18"/>
  <c r="E36" i="18" s="1"/>
  <c r="F35" i="18"/>
  <c r="D35" i="18"/>
  <c r="E35" i="18" s="1"/>
  <c r="F34" i="18"/>
  <c r="D34" i="18"/>
  <c r="E34" i="18" s="1"/>
  <c r="F33" i="18"/>
  <c r="D33" i="18"/>
  <c r="E33" i="18" s="1"/>
  <c r="F32" i="18"/>
  <c r="D32" i="18"/>
  <c r="E32" i="18" s="1"/>
  <c r="F31" i="18"/>
  <c r="D31" i="18"/>
  <c r="E31" i="18" s="1"/>
  <c r="F30" i="18"/>
  <c r="D30" i="18"/>
  <c r="E30" i="18" s="1"/>
  <c r="F29" i="18"/>
  <c r="D29" i="18"/>
  <c r="E29" i="18" s="1"/>
  <c r="F28" i="18"/>
  <c r="D28" i="18"/>
  <c r="E28" i="18" s="1"/>
  <c r="F27" i="18"/>
  <c r="D27" i="18"/>
  <c r="E27" i="18" s="1"/>
  <c r="F26" i="18"/>
  <c r="D26" i="18"/>
  <c r="E26" i="18" s="1"/>
  <c r="F25" i="18"/>
  <c r="D25" i="18"/>
  <c r="E25" i="18" s="1"/>
  <c r="F24" i="18"/>
  <c r="D24" i="18"/>
  <c r="E24" i="18" s="1"/>
  <c r="F23" i="18"/>
  <c r="D23" i="18"/>
  <c r="E23" i="18" s="1"/>
  <c r="F22" i="18"/>
  <c r="D22" i="18"/>
  <c r="E22" i="18" s="1"/>
  <c r="F21" i="18"/>
  <c r="D21" i="18"/>
  <c r="E21" i="18" s="1"/>
  <c r="F20" i="18"/>
  <c r="D20" i="18"/>
  <c r="E20" i="18" s="1"/>
  <c r="F19" i="18"/>
  <c r="D19" i="18"/>
  <c r="E19" i="18" s="1"/>
  <c r="F18" i="18"/>
  <c r="D18" i="18"/>
  <c r="E18" i="18" s="1"/>
  <c r="F17" i="18"/>
  <c r="D17" i="18"/>
  <c r="E17" i="18" s="1"/>
  <c r="F16" i="18"/>
  <c r="D16" i="18"/>
  <c r="E16" i="18" s="1"/>
  <c r="F15" i="18"/>
  <c r="D15" i="18"/>
  <c r="E15" i="18" s="1"/>
  <c r="F14" i="18"/>
  <c r="D14" i="18"/>
  <c r="E14" i="18" s="1"/>
  <c r="F13" i="18"/>
  <c r="D13" i="18"/>
  <c r="E13" i="18" s="1"/>
  <c r="F12" i="18"/>
  <c r="D12" i="18"/>
  <c r="E12" i="18" s="1"/>
  <c r="F11" i="18"/>
  <c r="D11" i="18"/>
  <c r="E11" i="18" s="1"/>
  <c r="F10" i="18"/>
  <c r="D10" i="18"/>
  <c r="E10" i="18" s="1"/>
  <c r="F9" i="18"/>
  <c r="D9" i="18"/>
  <c r="E9" i="18" s="1"/>
  <c r="F8" i="18"/>
  <c r="D8" i="18"/>
  <c r="E8" i="18" s="1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F7" i="18"/>
  <c r="D7" i="18"/>
  <c r="D38" i="18" s="1"/>
  <c r="F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F21" i="17"/>
  <c r="E21" i="17"/>
  <c r="D21" i="17"/>
  <c r="F20" i="17"/>
  <c r="E20" i="17"/>
  <c r="D20" i="17"/>
  <c r="F19" i="17"/>
  <c r="E19" i="17"/>
  <c r="D19" i="17"/>
  <c r="F18" i="17"/>
  <c r="E18" i="17"/>
  <c r="D18" i="17"/>
  <c r="F17" i="17"/>
  <c r="E17" i="17"/>
  <c r="D17" i="17"/>
  <c r="F16" i="17"/>
  <c r="E16" i="17"/>
  <c r="D16" i="17"/>
  <c r="F15" i="17"/>
  <c r="E15" i="17"/>
  <c r="D15" i="17"/>
  <c r="F14" i="17"/>
  <c r="E14" i="17"/>
  <c r="D14" i="17"/>
  <c r="F13" i="17"/>
  <c r="E13" i="17"/>
  <c r="D13" i="17"/>
  <c r="F12" i="17"/>
  <c r="E12" i="17"/>
  <c r="D12" i="17"/>
  <c r="F11" i="17"/>
  <c r="E11" i="17"/>
  <c r="D11" i="17"/>
  <c r="F10" i="17"/>
  <c r="E10" i="17"/>
  <c r="D10" i="17"/>
  <c r="F9" i="17"/>
  <c r="E9" i="17"/>
  <c r="D9" i="17"/>
  <c r="F8" i="17"/>
  <c r="E8" i="17"/>
  <c r="D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F7" i="17"/>
  <c r="D7" i="17"/>
  <c r="D38" i="17" s="1"/>
  <c r="C9" i="1" s="1"/>
  <c r="A37" i="16"/>
  <c r="A35" i="16"/>
  <c r="A36" i="16" s="1"/>
  <c r="F38" i="16"/>
  <c r="F37" i="16"/>
  <c r="E37" i="16"/>
  <c r="D37" i="16"/>
  <c r="F36" i="16"/>
  <c r="D36" i="16"/>
  <c r="E36" i="16" s="1"/>
  <c r="F35" i="16"/>
  <c r="D35" i="16"/>
  <c r="E35" i="16" s="1"/>
  <c r="F34" i="16"/>
  <c r="D34" i="16"/>
  <c r="E34" i="16" s="1"/>
  <c r="F33" i="16"/>
  <c r="D33" i="16"/>
  <c r="E33" i="16" s="1"/>
  <c r="F32" i="16"/>
  <c r="D32" i="16"/>
  <c r="E32" i="16" s="1"/>
  <c r="F31" i="16"/>
  <c r="D31" i="16"/>
  <c r="E31" i="16" s="1"/>
  <c r="F30" i="16"/>
  <c r="D30" i="16"/>
  <c r="E30" i="16" s="1"/>
  <c r="F29" i="16"/>
  <c r="D29" i="16"/>
  <c r="E29" i="16" s="1"/>
  <c r="F28" i="16"/>
  <c r="D28" i="16"/>
  <c r="E28" i="16" s="1"/>
  <c r="F27" i="16"/>
  <c r="D27" i="16"/>
  <c r="E27" i="16" s="1"/>
  <c r="F26" i="16"/>
  <c r="D26" i="16"/>
  <c r="E26" i="16" s="1"/>
  <c r="F25" i="16"/>
  <c r="D25" i="16"/>
  <c r="E25" i="16" s="1"/>
  <c r="F24" i="16"/>
  <c r="D24" i="16"/>
  <c r="E24" i="16" s="1"/>
  <c r="F23" i="16"/>
  <c r="D23" i="16"/>
  <c r="E23" i="16" s="1"/>
  <c r="F22" i="16"/>
  <c r="D22" i="16"/>
  <c r="E22" i="16" s="1"/>
  <c r="F21" i="16"/>
  <c r="D21" i="16"/>
  <c r="E21" i="16" s="1"/>
  <c r="F20" i="16"/>
  <c r="D20" i="16"/>
  <c r="E20" i="16" s="1"/>
  <c r="F19" i="16"/>
  <c r="D19" i="16"/>
  <c r="E19" i="16" s="1"/>
  <c r="F18" i="16"/>
  <c r="D18" i="16"/>
  <c r="E18" i="16" s="1"/>
  <c r="F17" i="16"/>
  <c r="D17" i="16"/>
  <c r="E17" i="16" s="1"/>
  <c r="F16" i="16"/>
  <c r="D16" i="16"/>
  <c r="E16" i="16" s="1"/>
  <c r="F15" i="16"/>
  <c r="D15" i="16"/>
  <c r="E15" i="16" s="1"/>
  <c r="F14" i="16"/>
  <c r="D14" i="16"/>
  <c r="E14" i="16" s="1"/>
  <c r="F13" i="16"/>
  <c r="D13" i="16"/>
  <c r="E13" i="16" s="1"/>
  <c r="F12" i="16"/>
  <c r="D12" i="16"/>
  <c r="E12" i="16" s="1"/>
  <c r="F11" i="16"/>
  <c r="D11" i="16"/>
  <c r="E11" i="16" s="1"/>
  <c r="F10" i="16"/>
  <c r="D10" i="16"/>
  <c r="E10" i="16" s="1"/>
  <c r="F9" i="16"/>
  <c r="D9" i="16"/>
  <c r="E9" i="16" s="1"/>
  <c r="F8" i="16"/>
  <c r="D8" i="16"/>
  <c r="E8" i="16" s="1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F7" i="16"/>
  <c r="D7" i="16"/>
  <c r="E7" i="16" s="1"/>
  <c r="F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F21" i="15"/>
  <c r="E21" i="15"/>
  <c r="D21" i="15"/>
  <c r="F20" i="15"/>
  <c r="E20" i="15"/>
  <c r="D20" i="15"/>
  <c r="F19" i="15"/>
  <c r="E19" i="15"/>
  <c r="D19" i="15"/>
  <c r="F18" i="15"/>
  <c r="E18" i="15"/>
  <c r="D18" i="15"/>
  <c r="F17" i="15"/>
  <c r="E17" i="15"/>
  <c r="D17" i="15"/>
  <c r="F16" i="15"/>
  <c r="E16" i="15"/>
  <c r="D16" i="15"/>
  <c r="F15" i="15"/>
  <c r="E15" i="15"/>
  <c r="D15" i="15"/>
  <c r="F14" i="15"/>
  <c r="E14" i="15"/>
  <c r="D14" i="15"/>
  <c r="F13" i="15"/>
  <c r="E13" i="15"/>
  <c r="D13" i="15"/>
  <c r="F12" i="15"/>
  <c r="E12" i="15"/>
  <c r="D12" i="15"/>
  <c r="F11" i="15"/>
  <c r="E11" i="15"/>
  <c r="D11" i="15"/>
  <c r="F10" i="15"/>
  <c r="E10" i="15"/>
  <c r="D10" i="15"/>
  <c r="F9" i="15"/>
  <c r="E9" i="15"/>
  <c r="D9" i="15"/>
  <c r="F8" i="15"/>
  <c r="E8" i="15"/>
  <c r="D8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F7" i="15"/>
  <c r="D7" i="15"/>
  <c r="D38" i="15" s="1"/>
  <c r="C7" i="1" s="1"/>
  <c r="E7" i="24" l="1"/>
  <c r="E7" i="23"/>
  <c r="E38" i="23" s="1"/>
  <c r="E7" i="22"/>
  <c r="E38" i="22" s="1"/>
  <c r="E7" i="21"/>
  <c r="E38" i="21" s="1"/>
  <c r="E7" i="20"/>
  <c r="E38" i="20" s="1"/>
  <c r="E7" i="19"/>
  <c r="E38" i="19" s="1"/>
  <c r="E7" i="17"/>
  <c r="E38" i="17" s="1"/>
  <c r="E7" i="15"/>
  <c r="E38" i="15" s="1"/>
  <c r="E38" i="24"/>
  <c r="E7" i="18"/>
  <c r="E38" i="18" s="1"/>
  <c r="E38" i="16"/>
  <c r="D38" i="16"/>
  <c r="C8" i="1" s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14" i="1" l="1"/>
  <c r="D11" i="1"/>
  <c r="D10" i="1"/>
  <c r="D7" i="1"/>
  <c r="D17" i="1"/>
  <c r="D16" i="1"/>
  <c r="D15" i="1"/>
  <c r="D13" i="1"/>
  <c r="D12" i="1"/>
  <c r="D9" i="1"/>
  <c r="D8" i="1"/>
  <c r="L3" i="1" l="1"/>
  <c r="L2" i="1"/>
  <c r="G2" i="1"/>
  <c r="F38" i="2" l="1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F7" i="2"/>
  <c r="D7" i="2"/>
  <c r="E7" i="2" s="1"/>
  <c r="D38" i="2" l="1"/>
  <c r="C6" i="1" s="1"/>
  <c r="E38" i="2"/>
  <c r="D6" i="1" l="1"/>
  <c r="C18" i="1"/>
  <c r="D18" i="1"/>
</calcChain>
</file>

<file path=xl/sharedStrings.xml><?xml version="1.0" encoding="utf-8"?>
<sst xmlns="http://schemas.openxmlformats.org/spreadsheetml/2006/main" count="157" uniqueCount="32">
  <si>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</si>
  <si>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</si>
  <si>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</si>
  <si>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</si>
  <si>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</si>
  <si>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</si>
  <si>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</si>
  <si>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</si>
  <si>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</si>
  <si>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</si>
  <si>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</si>
  <si>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</si>
  <si>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円換算</t>
    <rPh sb="0" eb="1">
      <t>エン</t>
    </rPh>
    <rPh sb="1" eb="3">
      <t>カンサン</t>
    </rPh>
    <phoneticPr fontId="1"/>
  </si>
  <si>
    <t>合計</t>
    <rPh sb="0" eb="2">
      <t>ゴウケイ</t>
    </rPh>
    <phoneticPr fontId="1"/>
  </si>
  <si>
    <t>日付</t>
  </si>
  <si>
    <t>円換算</t>
  </si>
  <si>
    <t>現在のBTC価格</t>
    <rPh sb="0" eb="2">
      <t>ゲンザイ</t>
    </rPh>
    <rPh sb="6" eb="8">
      <t>カカク</t>
    </rPh>
    <phoneticPr fontId="1"/>
  </si>
  <si>
    <t>当日の稼働開始口座残高</t>
    <rPh sb="0" eb="2">
      <t>トウジツ</t>
    </rPh>
    <rPh sb="3" eb="5">
      <t>カドウ</t>
    </rPh>
    <rPh sb="5" eb="7">
      <t>カイシ</t>
    </rPh>
    <rPh sb="7" eb="11">
      <t>コウザザンダカ</t>
    </rPh>
    <phoneticPr fontId="1"/>
  </si>
  <si>
    <t>当日の最終口座残高</t>
    <rPh sb="3" eb="5">
      <t>サイシュウ</t>
    </rPh>
    <rPh sb="5" eb="9">
      <t>コウザザンダカ</t>
    </rPh>
    <phoneticPr fontId="1"/>
  </si>
  <si>
    <t>利益</t>
    <rPh sb="0" eb="2">
      <t>リエキ</t>
    </rPh>
    <phoneticPr fontId="1"/>
  </si>
  <si>
    <t>現在の1サトシ価格</t>
    <rPh sb="0" eb="2">
      <t>ゲンザイ</t>
    </rPh>
    <rPh sb="7" eb="9">
      <t>カカク</t>
    </rPh>
    <phoneticPr fontId="1"/>
  </si>
  <si>
    <t>○○BTCは何円？</t>
    <phoneticPr fontId="1"/>
  </si>
  <si>
    <t>○○円は何BTC？</t>
    <phoneticPr fontId="1"/>
  </si>
  <si>
    <t>獲得BTC数</t>
    <rPh sb="0" eb="2">
      <t>カクトク</t>
    </rPh>
    <rPh sb="5" eb="6">
      <t>スウ</t>
    </rPh>
    <phoneticPr fontId="1"/>
  </si>
  <si>
    <t>BTC</t>
    <phoneticPr fontId="1"/>
  </si>
  <si>
    <t>コメント</t>
    <phoneticPr fontId="1"/>
  </si>
  <si>
    <t>色のセルとコメント欄のみ入力可能</t>
    <rPh sb="0" eb="1">
      <t>イロ</t>
    </rPh>
    <rPh sb="9" eb="10">
      <t>ラン</t>
    </rPh>
    <rPh sb="12" eb="14">
      <t>ニュウリョク</t>
    </rPh>
    <rPh sb="14" eb="16">
      <t>カノウ</t>
    </rPh>
    <phoneticPr fontId="1"/>
  </si>
  <si>
    <t>返戻率</t>
    <rPh sb="0" eb="2">
      <t>ヘンレイ</t>
    </rPh>
    <phoneticPr fontId="1"/>
  </si>
  <si>
    <t>公式サイト</t>
    <rPh sb="0" eb="2">
      <t>コウシキ</t>
    </rPh>
    <phoneticPr fontId="10"/>
  </si>
  <si>
    <t>http://risingvaluegroup.com/</t>
  </si>
  <si>
    <t>公式LINE</t>
    <rPh sb="0" eb="2">
      <t>コウシキ</t>
    </rPh>
    <phoneticPr fontId="10"/>
  </si>
  <si>
    <t>http://nav.cx/a01CRQt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</si>
</sst>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176" formatCode="[$¥-411]#,##0.00;\-[$¥-411]#,##0.00"/>
    <numFmt numFmtId="177" formatCode="&quot;¥&quot;#,##0.00_);[Red]\(&quot;¥&quot;#,##0.00\)"/>
    <numFmt numFmtId="178" formatCode="&quot;¥&quot;#,##0.0;&quot;¥&quot;\-#,##0.0"/>
    <numFmt numFmtId="179" formatCode="General&quot;BTC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2"/>
      <color theme="0"/>
      <name val="HG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u/>
      <sz val="16"/>
      <color theme="10"/>
      <name val="游ゴシック"/>
      <family val="3"/>
      <charset val="128"/>
      <scheme val="minor"/>
    </font>
    <font>
      <sz val="13"/>
      <color theme="1"/>
      <name val="メイリオ"/>
      <family val="3"/>
      <charset val="128"/>
    </font>
    <font>
      <u/>
      <sz val="15"/>
      <color theme="10"/>
      <name val="游ゴシック"/>
      <family val="3"/>
      <charset val="128"/>
      <scheme val="minor"/>
    </font>
    <font>
      <sz val="15"/>
      <color theme="1"/>
      <name val="メイリオ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thick">
        <color auto="1"/>
      </bottom>
      <diagonal/>
    </border>
    <border>
      <left/>
      <right style="thick">
        <color auto="1"/>
      </right>
      <top style="thin">
        <color theme="0"/>
      </top>
      <bottom style="thick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6" fontId="3" fillId="2" borderId="1" xfId="1" applyFont="1" applyFill="1" applyBorder="1" applyAlignment="1">
      <alignment horizontal="center" vertical="center"/>
    </xf>
    <xf numFmtId="6" fontId="3" fillId="2" borderId="2" xfId="1" applyFont="1" applyFill="1" applyBorder="1" applyAlignment="1">
      <alignment vertical="center"/>
    </xf>
    <xf numFmtId="6" fontId="3" fillId="2" borderId="4" xfId="1" applyFont="1" applyFill="1" applyBorder="1" applyAlignment="1">
      <alignment vertical="center"/>
    </xf>
    <xf numFmtId="0" fontId="0" fillId="0" borderId="5" xfId="0" applyBorder="1">
      <alignment vertical="center"/>
    </xf>
    <xf numFmtId="0" fontId="4" fillId="10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5" fontId="0" fillId="0" borderId="10" xfId="0" applyNumberFormat="1" applyFill="1" applyBorder="1" applyAlignment="1">
      <alignment horizontal="center" vertical="center"/>
    </xf>
    <xf numFmtId="5" fontId="0" fillId="0" borderId="11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0" xfId="0" applyNumberFormat="1" applyFill="1" applyBorder="1">
      <alignment vertical="center"/>
    </xf>
    <xf numFmtId="178" fontId="4" fillId="0" borderId="0" xfId="0" applyNumberFormat="1" applyFont="1" applyFill="1" applyBorder="1">
      <alignment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56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1" applyNumberFormat="1" applyFont="1" applyFill="1" applyBorder="1" applyAlignment="1" applyProtection="1">
      <alignment horizontal="center" vertical="center"/>
      <protection hidden="1"/>
    </xf>
    <xf numFmtId="176" fontId="3" fillId="3" borderId="1" xfId="1" applyNumberFormat="1" applyFont="1" applyFill="1" applyBorder="1" applyAlignment="1" applyProtection="1">
      <alignment horizontal="center" vertical="center"/>
      <protection hidden="1"/>
    </xf>
    <xf numFmtId="9" fontId="3" fillId="2" borderId="1" xfId="2" applyFont="1" applyFill="1" applyBorder="1" applyAlignment="1" applyProtection="1">
      <alignment horizontal="center" vertical="center"/>
      <protection hidden="1"/>
    </xf>
    <xf numFmtId="179" fontId="3" fillId="2" borderId="1" xfId="1" applyNumberFormat="1" applyFont="1" applyFill="1" applyBorder="1" applyAlignment="1" applyProtection="1">
      <alignment horizontal="center" vertical="center"/>
      <protection hidden="1"/>
    </xf>
    <xf numFmtId="8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15" borderId="1" xfId="1" applyNumberFormat="1" applyFont="1" applyFill="1" applyBorder="1" applyAlignment="1" applyProtection="1">
      <alignment horizontal="center" vertical="center"/>
      <protection locked="0"/>
    </xf>
    <xf numFmtId="0" fontId="0" fillId="15" borderId="0" xfId="0" applyFill="1">
      <alignment vertical="center"/>
    </xf>
    <xf numFmtId="0" fontId="0" fillId="16" borderId="0" xfId="0" applyFill="1">
      <alignment vertical="center"/>
    </xf>
    <xf numFmtId="179" fontId="0" fillId="7" borderId="5" xfId="0" applyNumberFormat="1" applyFill="1" applyBorder="1" applyProtection="1">
      <alignment vertical="center"/>
      <protection hidden="1"/>
    </xf>
    <xf numFmtId="178" fontId="0" fillId="9" borderId="5" xfId="0" applyNumberFormat="1" applyFill="1" applyBorder="1" applyProtection="1">
      <alignment vertical="center"/>
      <protection hidden="1"/>
    </xf>
    <xf numFmtId="179" fontId="4" fillId="12" borderId="5" xfId="0" applyNumberFormat="1" applyFont="1" applyFill="1" applyBorder="1" applyProtection="1">
      <alignment vertical="center"/>
      <protection hidden="1"/>
    </xf>
    <xf numFmtId="178" fontId="4" fillId="8" borderId="5" xfId="0" applyNumberFormat="1" applyFont="1" applyFill="1" applyBorder="1" applyProtection="1">
      <alignment vertical="center"/>
      <protection hidden="1"/>
    </xf>
    <xf numFmtId="177" fontId="0" fillId="14" borderId="14" xfId="0" applyNumberFormat="1" applyFill="1" applyBorder="1" applyAlignment="1" applyProtection="1">
      <alignment vertical="center"/>
      <protection hidden="1"/>
    </xf>
    <xf numFmtId="179" fontId="0" fillId="14" borderId="14" xfId="0" applyNumberFormat="1" applyFill="1" applyBorder="1" applyAlignment="1" applyProtection="1">
      <alignment vertical="center"/>
      <protection hidden="1"/>
    </xf>
    <xf numFmtId="179" fontId="0" fillId="16" borderId="13" xfId="0" applyNumberFormat="1" applyFill="1" applyBorder="1" applyAlignment="1" applyProtection="1">
      <alignment vertical="center"/>
      <protection locked="0"/>
    </xf>
    <xf numFmtId="5" fontId="0" fillId="16" borderId="13" xfId="0" applyNumberFormat="1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5" borderId="15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5" fontId="0" fillId="16" borderId="7" xfId="0" applyNumberFormat="1" applyFill="1" applyBorder="1" applyAlignment="1" applyProtection="1">
      <alignment horizontal="center" vertical="center"/>
      <protection locked="0"/>
    </xf>
    <xf numFmtId="5" fontId="0" fillId="16" borderId="9" xfId="0" applyNumberFormat="1" applyFill="1" applyBorder="1" applyAlignment="1" applyProtection="1">
      <alignment horizontal="center" vertical="center"/>
      <protection locked="0"/>
    </xf>
    <xf numFmtId="177" fontId="0" fillId="14" borderId="7" xfId="0" applyNumberFormat="1" applyFill="1" applyBorder="1" applyAlignment="1" applyProtection="1">
      <alignment horizontal="center" vertical="center"/>
      <protection hidden="1"/>
    </xf>
    <xf numFmtId="177" fontId="0" fillId="14" borderId="9" xfId="0" applyNumberFormat="1" applyFill="1" applyBorder="1" applyAlignment="1" applyProtection="1">
      <alignment horizontal="center" vertical="center"/>
      <protection hidden="1"/>
    </xf>
    <xf numFmtId="0" fontId="4" fillId="10" borderId="12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5" fontId="0" fillId="15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6" fontId="5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3" applyFont="1" applyAlignment="1">
      <alignment horizontal="left"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3" applyFont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">
    <cellStyle name="パーセント" xfId="2" builtinId="5"/>
    <cellStyle name="ハイパーリンク" xfId="3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448235</xdr:colOff>
      <xdr:row>2</xdr:row>
      <xdr:rowOff>211200</xdr:rowOff>
    </xdr:from>
    <xdr:to>
      <xdr:col>17</xdr:col>
      <xdr:colOff>123264</xdr:colOff>
      <xdr:row>11</xdr:row>
      <xdr:rowOff>102564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7054367-7C1F-4FAF-9A75-B526BC3A2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2206" y="715465"/>
          <a:ext cx="2409264" cy="235665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425823</xdr:colOff>
      <xdr:row>0</xdr:row>
      <xdr:rowOff>201707</xdr:rowOff>
    </xdr:from>
    <xdr:to>
      <xdr:col>9</xdr:col>
      <xdr:colOff>11775</xdr:colOff>
      <xdr:row>3</xdr:row>
      <xdr:rowOff>154116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0494495-C202-43C6-8F4A-B900410B2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201707"/>
          <a:ext cx="3586452" cy="6583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425823</xdr:colOff>
      <xdr:row>0</xdr:row>
      <xdr:rowOff>212912</xdr:rowOff>
    </xdr:from>
    <xdr:to>
      <xdr:col>9</xdr:col>
      <xdr:colOff>11775</xdr:colOff>
      <xdr:row>3</xdr:row>
      <xdr:rowOff>165321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08523FF-9A5C-4ED5-B2AD-99EFD2C15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212912"/>
          <a:ext cx="3586452" cy="6583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425823</xdr:colOff>
      <xdr:row>0</xdr:row>
      <xdr:rowOff>179294</xdr:rowOff>
    </xdr:from>
    <xdr:to>
      <xdr:col>9</xdr:col>
      <xdr:colOff>11775</xdr:colOff>
      <xdr:row>3</xdr:row>
      <xdr:rowOff>131703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68C3D48-3E66-489B-8A78-B48097AC8B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179294"/>
          <a:ext cx="3586452" cy="6583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425824</xdr:colOff>
      <xdr:row>0</xdr:row>
      <xdr:rowOff>190500</xdr:rowOff>
    </xdr:from>
    <xdr:to>
      <xdr:col>9</xdr:col>
      <xdr:colOff>11776</xdr:colOff>
      <xdr:row>3</xdr:row>
      <xdr:rowOff>142909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53F9AE-F9A8-435A-96DE-C778FDFB5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2" y="190500"/>
          <a:ext cx="3586452" cy="658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425254</xdr:colOff>
      <xdr:row>0</xdr:row>
      <xdr:rowOff>156076</xdr:rowOff>
    </xdr:from>
    <xdr:to>
      <xdr:col>9</xdr:col>
      <xdr:colOff>11206</xdr:colOff>
      <xdr:row>3</xdr:row>
      <xdr:rowOff>108485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93F0A4-2E39-485A-B8AF-B5E772A0E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372" y="156076"/>
          <a:ext cx="3586452" cy="6583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0</xdr:row>
      <xdr:rowOff>156883</xdr:rowOff>
    </xdr:from>
    <xdr:to>
      <xdr:col>8</xdr:col>
      <xdr:colOff>672923</xdr:colOff>
      <xdr:row>3</xdr:row>
      <xdr:rowOff>109292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810BEA5-991B-4FFF-8FAE-4EAE4DCC8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2530" y="156883"/>
          <a:ext cx="3586452" cy="658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414617</xdr:colOff>
      <xdr:row>0</xdr:row>
      <xdr:rowOff>168088</xdr:rowOff>
    </xdr:from>
    <xdr:to>
      <xdr:col>9</xdr:col>
      <xdr:colOff>569</xdr:colOff>
      <xdr:row>3</xdr:row>
      <xdr:rowOff>120497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114A2A2-ABDC-40C6-B216-2E22B0FBE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735" y="168088"/>
          <a:ext cx="3586452" cy="658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414618</xdr:colOff>
      <xdr:row>0</xdr:row>
      <xdr:rowOff>145677</xdr:rowOff>
    </xdr:from>
    <xdr:to>
      <xdr:col>9</xdr:col>
      <xdr:colOff>570</xdr:colOff>
      <xdr:row>3</xdr:row>
      <xdr:rowOff>98086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656342E-341D-43E5-85FE-A2505CB42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736" y="145677"/>
          <a:ext cx="3586452" cy="6583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425823</xdr:colOff>
      <xdr:row>0</xdr:row>
      <xdr:rowOff>168088</xdr:rowOff>
    </xdr:from>
    <xdr:to>
      <xdr:col>9</xdr:col>
      <xdr:colOff>11775</xdr:colOff>
      <xdr:row>3</xdr:row>
      <xdr:rowOff>120497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EA8498E-CCEE-4011-B48A-8C39CCAD8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168088"/>
          <a:ext cx="3586452" cy="6583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414618</xdr:colOff>
      <xdr:row>0</xdr:row>
      <xdr:rowOff>179294</xdr:rowOff>
    </xdr:from>
    <xdr:to>
      <xdr:col>9</xdr:col>
      <xdr:colOff>570</xdr:colOff>
      <xdr:row>3</xdr:row>
      <xdr:rowOff>131703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99D180-79BC-4D21-A05F-F49B9BD21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736" y="179294"/>
          <a:ext cx="3586452" cy="6583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425824</xdr:colOff>
      <xdr:row>0</xdr:row>
      <xdr:rowOff>156883</xdr:rowOff>
    </xdr:from>
    <xdr:to>
      <xdr:col>9</xdr:col>
      <xdr:colOff>11776</xdr:colOff>
      <xdr:row>3</xdr:row>
      <xdr:rowOff>109292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A5FDC7D-9D81-45E2-9B19-885510B94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2" y="156883"/>
          <a:ext cx="3586452" cy="6583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425823</xdr:colOff>
      <xdr:row>0</xdr:row>
      <xdr:rowOff>179294</xdr:rowOff>
    </xdr:from>
    <xdr:to>
      <xdr:col>9</xdr:col>
      <xdr:colOff>11775</xdr:colOff>
      <xdr:row>3</xdr:row>
      <xdr:rowOff>131703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95FAC04-B9B7-4443-A659-FB6259B3F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4941" y="179294"/>
          <a:ext cx="3586452" cy="658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av.cx/a01CRQt" TargetMode="External"/><Relationship Id="rId1" Type="http://schemas.openxmlformats.org/officeDocument/2006/relationships/hyperlink" Target="http://risingvaluegroup.com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A133-F333-42A5-BBD0-F8446B0A3549}">
  <dimension ref="B1:S18"/>
  <sheetViews>
    <sheetView showGridLines="0" showRowColHeaders="0" tabSelected="1" zoomScale="85" zoomScaleNormal="85" workbookViewId="0">
      <selection activeCell="D2" sqref="D2:D3"/>
    </sheetView>
  </sheetViews>
  <sheetFormatPr defaultRowHeight="18.75" x14ac:dyDescent="0.4"/>
  <cols>
    <col min="3" max="4" width="16.25" customWidth="1"/>
    <col min="5" max="5" width="1.625" style="9" customWidth="1"/>
    <col min="6" max="6" width="17.875" customWidth="1"/>
    <col min="7" max="7" width="15.875" customWidth="1"/>
    <col min="8" max="8" width="1.75" style="9" customWidth="1"/>
    <col min="11" max="11" width="21.375" customWidth="1"/>
    <col min="12" max="12" width="13.25" customWidth="1"/>
  </cols>
  <sheetData>
    <row r="1" spans="2:19" ht="19.5" thickBot="1" x14ac:dyDescent="0.45"/>
    <row r="2" spans="2:19" ht="20.25" thickTop="1" thickBot="1" x14ac:dyDescent="0.45">
      <c r="C2" s="39" t="s">
        <v>16</v>
      </c>
      <c r="D2" s="41">
        <v>1000000</v>
      </c>
      <c r="E2" s="10"/>
      <c r="F2" s="39" t="s">
        <v>20</v>
      </c>
      <c r="G2" s="43">
        <f>D2*0.00000001</f>
        <v>0.01</v>
      </c>
      <c r="H2" s="15"/>
      <c r="I2" s="45" t="s">
        <v>21</v>
      </c>
      <c r="J2" s="46"/>
      <c r="K2" s="34">
        <v>1E-8</v>
      </c>
      <c r="L2" s="32">
        <f>K2*D2</f>
        <v>0.01</v>
      </c>
      <c r="N2" s="27"/>
      <c r="O2" t="s">
        <v>26</v>
      </c>
    </row>
    <row r="3" spans="2:19" ht="20.25" thickTop="1" thickBot="1" x14ac:dyDescent="0.45">
      <c r="C3" s="40"/>
      <c r="D3" s="42"/>
      <c r="E3" s="11"/>
      <c r="F3" s="40"/>
      <c r="G3" s="44"/>
      <c r="H3" s="16"/>
      <c r="I3" s="45" t="s">
        <v>22</v>
      </c>
      <c r="J3" s="46"/>
      <c r="K3" s="35">
        <v>20000</v>
      </c>
      <c r="L3" s="33">
        <f>K3/D2</f>
        <v>0.02</v>
      </c>
    </row>
    <row r="4" spans="2:19" ht="19.5" thickTop="1" x14ac:dyDescent="0.4"/>
    <row r="5" spans="2:19" ht="21.75" customHeight="1" x14ac:dyDescent="0.4">
      <c r="B5" s="4"/>
      <c r="C5" s="7" t="s">
        <v>23</v>
      </c>
      <c r="D5" s="8" t="s">
        <v>12</v>
      </c>
      <c r="E5" s="12"/>
      <c r="F5" s="37" t="s">
        <v>25</v>
      </c>
      <c r="G5" s="38"/>
      <c r="H5" s="47"/>
      <c r="I5" s="48"/>
      <c r="J5" s="47"/>
      <c r="K5" s="48"/>
      <c r="L5" s="49"/>
      <c r="M5" s="50"/>
    </row>
    <row r="6" spans="2:19" ht="21.75" customHeight="1" x14ac:dyDescent="0.4">
      <c r="B6" s="5" t="s">
        <v>0</v>
      </c>
      <c r="C6" s="28">
        <f>'1月'!D38</f>
        <v>2.092E-5</v>
      </c>
      <c r="D6" s="29">
        <f>C6*D2</f>
        <v>20.919999999999998</v>
      </c>
      <c r="E6" s="13"/>
      <c r="F6" s="36"/>
      <c r="G6" s="36"/>
      <c r="H6" s="36"/>
      <c r="I6" s="36"/>
      <c r="J6" s="36"/>
      <c r="K6" s="36"/>
    </row>
    <row r="7" spans="2:19" ht="21.75" customHeight="1" x14ac:dyDescent="0.4">
      <c r="B7" s="5" t="s">
        <v>1</v>
      </c>
      <c r="C7" s="28">
        <f>'2月'!D38</f>
        <v>0</v>
      </c>
      <c r="D7" s="29">
        <f>C7*D2</f>
        <v>0</v>
      </c>
      <c r="E7" s="13"/>
      <c r="F7" s="36"/>
      <c r="G7" s="36"/>
      <c r="H7" s="36"/>
      <c r="I7" s="36"/>
      <c r="J7" s="36"/>
      <c r="K7" s="36"/>
    </row>
    <row r="8" spans="2:19" ht="21.75" customHeight="1" x14ac:dyDescent="0.4">
      <c r="B8" s="5" t="s">
        <v>2</v>
      </c>
      <c r="C8" s="28">
        <f>'3月'!D38</f>
        <v>0</v>
      </c>
      <c r="D8" s="29">
        <f>C8*D2</f>
        <v>0</v>
      </c>
      <c r="E8" s="13"/>
      <c r="F8" s="36"/>
      <c r="G8" s="36"/>
      <c r="H8" s="36"/>
      <c r="I8" s="36"/>
      <c r="J8" s="36"/>
      <c r="K8" s="36"/>
    </row>
    <row r="9" spans="2:19" ht="21.75" customHeight="1" x14ac:dyDescent="0.4">
      <c r="B9" s="5" t="s">
        <v>3</v>
      </c>
      <c r="C9" s="28">
        <f>'4月'!D38</f>
        <v>0</v>
      </c>
      <c r="D9" s="29">
        <f>C9*D2</f>
        <v>0</v>
      </c>
      <c r="E9" s="13"/>
      <c r="F9" s="36"/>
      <c r="G9" s="36"/>
      <c r="H9" s="36"/>
      <c r="I9" s="36"/>
      <c r="J9" s="36"/>
      <c r="K9" s="36"/>
    </row>
    <row r="10" spans="2:19" ht="21.75" customHeight="1" x14ac:dyDescent="0.4">
      <c r="B10" s="5" t="s">
        <v>4</v>
      </c>
      <c r="C10" s="28">
        <f>'5月'!D38</f>
        <v>0</v>
      </c>
      <c r="D10" s="29">
        <f>C10*D2</f>
        <v>0</v>
      </c>
      <c r="E10" s="13"/>
      <c r="F10" s="36"/>
      <c r="G10" s="36"/>
      <c r="H10" s="36"/>
      <c r="I10" s="36"/>
      <c r="J10" s="36"/>
      <c r="K10" s="36"/>
    </row>
    <row r="11" spans="2:19" ht="21.75" customHeight="1" x14ac:dyDescent="0.4">
      <c r="B11" s="5" t="s">
        <v>5</v>
      </c>
      <c r="C11" s="28">
        <f>'6月'!D38</f>
        <v>0</v>
      </c>
      <c r="D11" s="29">
        <f>C11*D2</f>
        <v>0</v>
      </c>
      <c r="E11" s="13"/>
      <c r="F11" s="36"/>
      <c r="G11" s="36"/>
      <c r="H11" s="36"/>
      <c r="I11" s="36"/>
      <c r="J11" s="36"/>
      <c r="K11" s="36"/>
    </row>
    <row r="12" spans="2:19" ht="21.75" customHeight="1" x14ac:dyDescent="0.4">
      <c r="B12" s="5" t="s">
        <v>6</v>
      </c>
      <c r="C12" s="28">
        <f>'7月'!D38</f>
        <v>0</v>
      </c>
      <c r="D12" s="29">
        <f>C12*D2</f>
        <v>0</v>
      </c>
      <c r="E12" s="13"/>
      <c r="F12" s="36"/>
      <c r="G12" s="36"/>
      <c r="H12" s="36"/>
      <c r="I12" s="36"/>
      <c r="J12" s="36"/>
      <c r="K12" s="36"/>
    </row>
    <row r="13" spans="2:19" ht="21.75" customHeight="1" x14ac:dyDescent="0.4">
      <c r="B13" s="5" t="s">
        <v>7</v>
      </c>
      <c r="C13" s="28">
        <f>'8月'!D38</f>
        <v>0</v>
      </c>
      <c r="D13" s="29">
        <f>C13*D2</f>
        <v>0</v>
      </c>
      <c r="E13" s="13"/>
      <c r="F13" s="36"/>
      <c r="G13" s="36"/>
      <c r="H13" s="36"/>
      <c r="I13" s="36"/>
      <c r="J13" s="36"/>
      <c r="K13" s="36"/>
      <c r="N13" s="64" t="s">
        <v>28</v>
      </c>
      <c r="O13" s="65" t="s">
        <v>29</v>
      </c>
      <c r="P13" s="65"/>
      <c r="Q13" s="65"/>
      <c r="R13" s="65"/>
      <c r="S13" s="65"/>
    </row>
    <row r="14" spans="2:19" ht="21.75" customHeight="1" x14ac:dyDescent="0.4">
      <c r="B14" s="5" t="s">
        <v>8</v>
      </c>
      <c r="C14" s="28">
        <f>'9月'!D38</f>
        <v>0</v>
      </c>
      <c r="D14" s="29">
        <f>C14*D2</f>
        <v>0</v>
      </c>
      <c r="E14" s="13"/>
      <c r="F14" s="36"/>
      <c r="G14" s="36"/>
      <c r="H14" s="36"/>
      <c r="I14" s="36"/>
      <c r="J14" s="36"/>
      <c r="K14" s="36"/>
      <c r="S14" s="66"/>
    </row>
    <row r="15" spans="2:19" ht="21.75" customHeight="1" x14ac:dyDescent="0.4">
      <c r="B15" s="5" t="s">
        <v>9</v>
      </c>
      <c r="C15" s="28">
        <f>'10月'!D38</f>
        <v>0</v>
      </c>
      <c r="D15" s="29">
        <f>C15*D2</f>
        <v>0</v>
      </c>
      <c r="E15" s="13"/>
      <c r="F15" s="36"/>
      <c r="G15" s="36"/>
      <c r="H15" s="36"/>
      <c r="I15" s="36"/>
      <c r="J15" s="36"/>
      <c r="K15" s="36"/>
      <c r="N15" s="67" t="s">
        <v>30</v>
      </c>
      <c r="O15" s="68" t="s">
        <v>31</v>
      </c>
      <c r="P15" s="69"/>
      <c r="Q15" s="69"/>
      <c r="R15" s="69"/>
    </row>
    <row r="16" spans="2:19" ht="21.75" customHeight="1" x14ac:dyDescent="0.4">
      <c r="B16" s="5" t="s">
        <v>10</v>
      </c>
      <c r="C16" s="28">
        <f>'11月'!D38</f>
        <v>0</v>
      </c>
      <c r="D16" s="29">
        <f>C16*D2</f>
        <v>0</v>
      </c>
      <c r="E16" s="13"/>
      <c r="F16" s="36"/>
      <c r="G16" s="36"/>
      <c r="H16" s="36"/>
      <c r="I16" s="36"/>
      <c r="J16" s="36"/>
      <c r="K16" s="36"/>
    </row>
    <row r="17" spans="2:11" ht="21.75" customHeight="1" x14ac:dyDescent="0.4">
      <c r="B17" s="5" t="s">
        <v>11</v>
      </c>
      <c r="C17" s="28">
        <f>'12月'!D38</f>
        <v>0</v>
      </c>
      <c r="D17" s="29">
        <f>C17*D2</f>
        <v>0</v>
      </c>
      <c r="E17" s="13"/>
      <c r="F17" s="36"/>
      <c r="G17" s="36"/>
      <c r="H17" s="36"/>
      <c r="I17" s="36"/>
      <c r="J17" s="36"/>
      <c r="K17" s="36"/>
    </row>
    <row r="18" spans="2:11" ht="21.75" customHeight="1" x14ac:dyDescent="0.4">
      <c r="B18" s="6" t="s">
        <v>13</v>
      </c>
      <c r="C18" s="30">
        <f>SUM(C6:C17)</f>
        <v>2.092E-5</v>
      </c>
      <c r="D18" s="31">
        <f>SUM(D6:D17)</f>
        <v>20.919999999999998</v>
      </c>
      <c r="E18" s="14"/>
      <c r="F18" s="36"/>
      <c r="G18" s="36"/>
      <c r="H18" s="36"/>
      <c r="I18" s="36"/>
      <c r="J18" s="36"/>
      <c r="K18" s="36"/>
    </row>
  </sheetData>
  <sheetProtection algorithmName="SHA-512" hashValue="nTEK+bxDeFftmx24owo4+j6mWdTOs2dZi+8XUyHddm8Ic0VQcBpnkScji6BNXSvoR4ZPdOHPTnqyHoctZlicFQ==" saltValue="N7QUiRRKSSVha/0kf/uIMg==" spinCount="100000" sheet="1" objects="1" scenarios="1"/>
  <mergeCells count="25">
    <mergeCell ref="O13:S13"/>
    <mergeCell ref="O15:R15"/>
    <mergeCell ref="I2:J2"/>
    <mergeCell ref="I3:J3"/>
    <mergeCell ref="H5:I5"/>
    <mergeCell ref="J5:K5"/>
    <mergeCell ref="L5:M5"/>
    <mergeCell ref="F5:G5"/>
    <mergeCell ref="C2:C3"/>
    <mergeCell ref="D2:D3"/>
    <mergeCell ref="F2:F3"/>
    <mergeCell ref="G2:G3"/>
    <mergeCell ref="F6:K6"/>
    <mergeCell ref="F7:K7"/>
    <mergeCell ref="F8:K8"/>
    <mergeCell ref="F9:K9"/>
    <mergeCell ref="F10:K10"/>
    <mergeCell ref="F16:K16"/>
    <mergeCell ref="F17:K17"/>
    <mergeCell ref="F18:K18"/>
    <mergeCell ref="F11:K11"/>
    <mergeCell ref="F12:K12"/>
    <mergeCell ref="F13:K13"/>
    <mergeCell ref="F14:K14"/>
    <mergeCell ref="F15:K15"/>
  </mergeCells>
  <phoneticPr fontId="1"/>
  <hyperlinks>
    <hyperlink ref="O13" r:id="rId1" xr:uid="{E060F1CD-E9ED-45AF-B625-806DDDC11327}"/>
    <hyperlink ref="O15" r:id="rId2" xr:uid="{FEAE6F30-8B52-4AAE-B959-11231D974629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6437-7826-4509-B006-2CFD4B99411A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43709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6" si="1">A7+1</f>
        <v>43710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43711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43712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43713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43714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43715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43716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43717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43718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43719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43720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43721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43722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43723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43724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43725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43726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43727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43728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43729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43730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43731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43732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43733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43734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43735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43736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43737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43738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/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4RJZtzoYoXDXq2KeKpGkLdmEa9g1A5HpqbV/+00sIqRYTp/IZjS/RNIBQh513KPjdNk8Qx4ZfYusLfAzGUN87Q==" saltValue="BWZHyhzTpgGBJqVyIIsiAA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2E90A-A7E7-4C86-B64B-513384BA4F53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43739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7" si="1">A7+1</f>
        <v>43740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43741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43742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43743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43744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43745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43746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43747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43748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43749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43750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43751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43752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43753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43754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43755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43756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43757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43758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43759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43760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43761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43762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43763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43764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43765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43766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43767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43768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>
        <f t="shared" si="1"/>
        <v>43769</v>
      </c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z3wprbrlx6bn6KMaRjiI2/nU1zE98edWWsdjnfLkthMbFhe0pQVyMgE9GujDv8IEUxuhcyhAvWWG2Gt6DOn2ag==" saltValue="KV7BlviYeE7hs96ShVjbBw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D4491-BBF9-4FDA-AE79-87461DD4FFCD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43770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6" si="1">A7+1</f>
        <v>43771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43772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43773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43774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43775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43776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43777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43778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43779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43780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43781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43782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43783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43784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43785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43786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43787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43788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43789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43790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43791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43792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43793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43794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43795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43796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43797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43798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43799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/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hSdMdles0fT+aEDd4UYdT7HGASoeCrN+li43OAixK3PKBYmjPTtcydv+L5iv91cl1sRkQZWvWNR5j9rTv7oDAA==" saltValue="L3RcVKVSryDln7WmV8jsHA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90C52-C85A-46C8-81B5-C66471296B6D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43800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7" si="1">A7+1</f>
        <v>43801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43802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43803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43804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43805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43806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43807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43808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43809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43810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43811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43812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43813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43814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43815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43816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43817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43818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43819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43820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43821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43822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43823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43824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43825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43826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43827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43828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43829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>
        <f t="shared" si="1"/>
        <v>43830</v>
      </c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xdL84pi7ZKR6CXuRXXCL8T8dRRpcrzDgIeasoMxeP4Iq6Rgz8QaeSI0hX7lWEpKq1CfLLFv0NdfCmKnlhq6l1w==" saltValue="NloUvPyQjAGrM5nYYhms4Q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6C06-7058-4340-8754-0E09D0EEF13D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7" t="s">
        <v>24</v>
      </c>
      <c r="E6" s="17" t="s">
        <v>15</v>
      </c>
      <c r="F6" s="56"/>
      <c r="G6" s="53"/>
      <c r="H6" s="53"/>
      <c r="I6" s="53"/>
    </row>
    <row r="7" spans="1:9" x14ac:dyDescent="0.4">
      <c r="A7" s="19">
        <v>43466</v>
      </c>
      <c r="B7" s="25">
        <v>9.9999999999999995E-8</v>
      </c>
      <c r="C7" s="25">
        <v>2.1019999999999999E-5</v>
      </c>
      <c r="D7" s="20">
        <f t="shared" ref="D7:D37" si="0">C7-B7</f>
        <v>2.092E-5</v>
      </c>
      <c r="E7" s="21">
        <f>D7*$B$2</f>
        <v>20.919999999999998</v>
      </c>
      <c r="F7" s="22">
        <f>IFERROR(C7/B7,"")</f>
        <v>210.2</v>
      </c>
      <c r="G7" s="54"/>
      <c r="H7" s="55"/>
      <c r="I7" s="55"/>
    </row>
    <row r="8" spans="1:9" x14ac:dyDescent="0.4">
      <c r="A8" s="19">
        <f t="shared" ref="A8:A37" si="1">A7+1</f>
        <v>43467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43468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43469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43470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43471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43472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43473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43474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43475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43476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43477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43478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43479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43480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43481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43482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43483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43484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43485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43486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43487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43488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43489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43490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43491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43492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43493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43494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43495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>
        <f t="shared" si="1"/>
        <v>43496</v>
      </c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2.092E-5</v>
      </c>
      <c r="E38" s="24">
        <f>SUM(E7:E37)</f>
        <v>20.919999999999998</v>
      </c>
      <c r="F38" s="22" t="str">
        <f t="shared" si="3"/>
        <v/>
      </c>
      <c r="G38" s="51"/>
      <c r="H38" s="52"/>
      <c r="I38" s="52"/>
    </row>
  </sheetData>
  <sheetProtection algorithmName="SHA-512" hashValue="ULTfDkHXnlzIsfU5AC5lwjom64f5plzFJ8uzliI+ok3D1IiULcZ+yMqyAPp2LFMofBm4Od+yduxmumObsJa31w==" saltValue="E3TnifM3JIflZMeBopl1XQ==" spinCount="100000" sheet="1" objects="1" scenarios="1"/>
  <mergeCells count="42">
    <mergeCell ref="F5:F6"/>
    <mergeCell ref="A2:A3"/>
    <mergeCell ref="B2:B3"/>
    <mergeCell ref="C2:C3"/>
    <mergeCell ref="D2:D3"/>
    <mergeCell ref="A5:A6"/>
    <mergeCell ref="B5:B6"/>
    <mergeCell ref="C5:C6"/>
    <mergeCell ref="D5:E5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6:I36"/>
    <mergeCell ref="G37:I37"/>
    <mergeCell ref="G38:I38"/>
    <mergeCell ref="G31:I31"/>
    <mergeCell ref="G32:I32"/>
    <mergeCell ref="G33:I33"/>
    <mergeCell ref="G34:I34"/>
    <mergeCell ref="G35:I35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F3FC-748B-4C45-B276-55127A76FF6B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43497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4" si="1">A7+1</f>
        <v>43498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43499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43500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43501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43502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43503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43504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43505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43506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43507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43508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43509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43510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43511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43512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43513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43514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43515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43516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43517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43518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43519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43520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43521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43522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43523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43524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/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/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/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6pzfHaqsuvHuTIV8obV9BwXp1DrngBjf7gtuIWceZtKdTVg3qiLPNqUXTYjJNwhg/I0CDM+5cHspV8lIHgkJUw==" saltValue="ZygVSUs5gNJN+oDJzVAYq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5EE7C-D2AB-4A53-95D7-28570697444F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43525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7" si="1">A7+1</f>
        <v>43526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43527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43528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43529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43530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43531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43532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43533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43534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43535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43536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43537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43538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43539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43540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43541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43542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43543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43544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43545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43546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43547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43548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43549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43550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43551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43552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43553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43554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>
        <f t="shared" si="1"/>
        <v>43555</v>
      </c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ijZ2NuXrNa7Dd5PISV0VwJIm2XdWKmbMxiTi2GSxs7iYHRxqZgUL9AJh/xejmLZLJthsF2yRbD1syG6+FieNLA==" saltValue="91zFpAhdG74FNLsB+mnbs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F9F6-4B97-420A-9A0C-D72A1C83AD28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43556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6" si="1">A7+1</f>
        <v>43557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43558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43559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43560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43561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43562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43563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43564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43565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43566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43567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43568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43569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43570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43571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43572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43573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43574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43575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43576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43577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43578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43579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43580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43581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43582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43583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43584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43585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/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ZAlQBUb8ejkZlq3UN/Lb4rAU6S7zKDgCtmqb9ASnJN5pXCP1GiRQSZNfsLOGSvh+rzlUE0WdOy60Rw5EuOYEAQ==" saltValue="L7/B4JUVQD17cRCYooxGe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CCC9B-A6C4-45B3-BE43-86FFE0FF545E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43586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7" si="1">A7+1</f>
        <v>43587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43588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43589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43590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43591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43592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43593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43594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43595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43596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43597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43598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43599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43600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43601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43602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43603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43604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43605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43606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43607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43608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43609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43610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43611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43612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43613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43614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43615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>
        <f t="shared" si="1"/>
        <v>43616</v>
      </c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DlCjQRgrNqtNqZjPdUBzSfctUcLfOr7Hr30ilZAK+bF9Xe0eiG6o3Aj9u6O6Ugs3uR2gFSbXQejGL8NBgS3DeA==" saltValue="6j85OSUCtY3wzcQ7feIK5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15D2-1969-4AB9-9F77-57468C9CCB1D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43617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6" si="1">A7+1</f>
        <v>43618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43619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43620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43621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43622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43623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43624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43625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43626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43627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43628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43629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43630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43631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43632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43633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43634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43635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43636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43637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43638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43639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43640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43641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43642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43643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43644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43645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43646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/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fPKAh1TlCpbX2rbpZPnrZOhZygjV63PRVEr5cTq8vuYcKLu3/I0a92ZchHR/zdzIYEOSn38+xb4vfcqiSZNkcg==" saltValue="PLNp3gXf/sI0QwFIolZGP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C9F4-E495-4A41-83AE-2287AC605FFD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43647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7" si="1">A7+1</f>
        <v>43648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43649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43650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43651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43652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43653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43654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43655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43656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43657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43658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43659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43660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43661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43662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43663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43664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43665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43666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43667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43668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43669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43670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43671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43672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43673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43674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43675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43676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>
        <f t="shared" si="1"/>
        <v>43677</v>
      </c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nUxsVxSAV4Jq5xcb7v/W7wMD9ALW1WXZfk+O9EnlKXOS3vjD5U5iLtKpo8ktNWZwnV1B7sT+hJoI7eTMInntCg==" saltValue="6qUDgt/4OXN+c4A/u8FLkg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E571-2D69-46E7-B3A0-CB82471F1152}">
  <dimension ref="A1:I38"/>
  <sheetViews>
    <sheetView showGridLines="0" showRowColHeaders="0" zoomScale="85" zoomScaleNormal="85" workbookViewId="0">
      <pane ySplit="6" topLeftCell="A7" activePane="bottomLeft" state="frozen"/>
      <selection pane="bottomLeft" activeCell="B2" sqref="B2:B3"/>
    </sheetView>
  </sheetViews>
  <sheetFormatPr defaultRowHeight="18.75" x14ac:dyDescent="0.4"/>
  <cols>
    <col min="1" max="6" width="25.625" customWidth="1"/>
  </cols>
  <sheetData>
    <row r="1" spans="1:9" x14ac:dyDescent="0.4">
      <c r="D1" s="26"/>
      <c r="E1" t="s">
        <v>26</v>
      </c>
    </row>
    <row r="2" spans="1:9" x14ac:dyDescent="0.4">
      <c r="A2" s="57" t="s">
        <v>16</v>
      </c>
      <c r="B2" s="58">
        <v>1000000</v>
      </c>
      <c r="C2" s="59"/>
      <c r="D2" s="60"/>
    </row>
    <row r="3" spans="1:9" x14ac:dyDescent="0.4">
      <c r="A3" s="57"/>
      <c r="B3" s="58"/>
      <c r="C3" s="59"/>
      <c r="D3" s="60"/>
    </row>
    <row r="5" spans="1:9" x14ac:dyDescent="0.4">
      <c r="A5" s="56" t="s">
        <v>14</v>
      </c>
      <c r="B5" s="61" t="s">
        <v>17</v>
      </c>
      <c r="C5" s="56" t="s">
        <v>18</v>
      </c>
      <c r="D5" s="62" t="s">
        <v>19</v>
      </c>
      <c r="E5" s="63"/>
      <c r="F5" s="56" t="s">
        <v>27</v>
      </c>
      <c r="G5" s="53" t="s">
        <v>25</v>
      </c>
      <c r="H5" s="53"/>
      <c r="I5" s="53"/>
    </row>
    <row r="6" spans="1:9" x14ac:dyDescent="0.4">
      <c r="A6" s="56"/>
      <c r="B6" s="61"/>
      <c r="C6" s="56"/>
      <c r="D6" s="18" t="s">
        <v>24</v>
      </c>
      <c r="E6" s="18" t="s">
        <v>15</v>
      </c>
      <c r="F6" s="56"/>
      <c r="G6" s="53"/>
      <c r="H6" s="53"/>
      <c r="I6" s="53"/>
    </row>
    <row r="7" spans="1:9" x14ac:dyDescent="0.4">
      <c r="A7" s="19">
        <v>43678</v>
      </c>
      <c r="B7" s="25"/>
      <c r="C7" s="25"/>
      <c r="D7" s="20">
        <f t="shared" ref="D7:D37" si="0">C7-B7</f>
        <v>0</v>
      </c>
      <c r="E7" s="21">
        <f>D7*$B$2</f>
        <v>0</v>
      </c>
      <c r="F7" s="22" t="str">
        <f>IFERROR(C7/B7,"")</f>
        <v/>
      </c>
      <c r="G7" s="54"/>
      <c r="H7" s="55"/>
      <c r="I7" s="55"/>
    </row>
    <row r="8" spans="1:9" x14ac:dyDescent="0.4">
      <c r="A8" s="19">
        <f t="shared" ref="A8:A37" si="1">A7+1</f>
        <v>43679</v>
      </c>
      <c r="B8" s="25"/>
      <c r="C8" s="25"/>
      <c r="D8" s="20">
        <f t="shared" si="0"/>
        <v>0</v>
      </c>
      <c r="E8" s="21">
        <f t="shared" ref="E8:E37" si="2">D8*$B$2</f>
        <v>0</v>
      </c>
      <c r="F8" s="22" t="str">
        <f t="shared" ref="F8:F38" si="3">IFERROR(C8/B8,"")</f>
        <v/>
      </c>
      <c r="G8" s="51"/>
      <c r="H8" s="52"/>
      <c r="I8" s="52"/>
    </row>
    <row r="9" spans="1:9" x14ac:dyDescent="0.4">
      <c r="A9" s="19">
        <f t="shared" si="1"/>
        <v>43680</v>
      </c>
      <c r="B9" s="25"/>
      <c r="C9" s="25"/>
      <c r="D9" s="20">
        <f t="shared" si="0"/>
        <v>0</v>
      </c>
      <c r="E9" s="21">
        <f t="shared" si="2"/>
        <v>0</v>
      </c>
      <c r="F9" s="22" t="str">
        <f t="shared" si="3"/>
        <v/>
      </c>
      <c r="G9" s="51"/>
      <c r="H9" s="52"/>
      <c r="I9" s="52"/>
    </row>
    <row r="10" spans="1:9" x14ac:dyDescent="0.4">
      <c r="A10" s="19">
        <f t="shared" si="1"/>
        <v>43681</v>
      </c>
      <c r="B10" s="25"/>
      <c r="C10" s="25"/>
      <c r="D10" s="20">
        <f t="shared" si="0"/>
        <v>0</v>
      </c>
      <c r="E10" s="21">
        <f t="shared" si="2"/>
        <v>0</v>
      </c>
      <c r="F10" s="22" t="str">
        <f t="shared" si="3"/>
        <v/>
      </c>
      <c r="G10" s="51"/>
      <c r="H10" s="52"/>
      <c r="I10" s="52"/>
    </row>
    <row r="11" spans="1:9" x14ac:dyDescent="0.4">
      <c r="A11" s="19">
        <f t="shared" si="1"/>
        <v>43682</v>
      </c>
      <c r="B11" s="25"/>
      <c r="C11" s="25"/>
      <c r="D11" s="20">
        <f t="shared" si="0"/>
        <v>0</v>
      </c>
      <c r="E11" s="21">
        <f t="shared" si="2"/>
        <v>0</v>
      </c>
      <c r="F11" s="22" t="str">
        <f t="shared" si="3"/>
        <v/>
      </c>
      <c r="G11" s="51"/>
      <c r="H11" s="52"/>
      <c r="I11" s="52"/>
    </row>
    <row r="12" spans="1:9" x14ac:dyDescent="0.4">
      <c r="A12" s="19">
        <f t="shared" si="1"/>
        <v>43683</v>
      </c>
      <c r="B12" s="25"/>
      <c r="C12" s="25"/>
      <c r="D12" s="20">
        <f t="shared" si="0"/>
        <v>0</v>
      </c>
      <c r="E12" s="21">
        <f t="shared" si="2"/>
        <v>0</v>
      </c>
      <c r="F12" s="22" t="str">
        <f t="shared" si="3"/>
        <v/>
      </c>
      <c r="G12" s="51"/>
      <c r="H12" s="52"/>
      <c r="I12" s="52"/>
    </row>
    <row r="13" spans="1:9" x14ac:dyDescent="0.4">
      <c r="A13" s="19">
        <f t="shared" si="1"/>
        <v>43684</v>
      </c>
      <c r="B13" s="25"/>
      <c r="C13" s="25"/>
      <c r="D13" s="20">
        <f t="shared" si="0"/>
        <v>0</v>
      </c>
      <c r="E13" s="21">
        <f t="shared" si="2"/>
        <v>0</v>
      </c>
      <c r="F13" s="22" t="str">
        <f t="shared" si="3"/>
        <v/>
      </c>
      <c r="G13" s="51"/>
      <c r="H13" s="52"/>
      <c r="I13" s="52"/>
    </row>
    <row r="14" spans="1:9" x14ac:dyDescent="0.4">
      <c r="A14" s="19">
        <f t="shared" si="1"/>
        <v>43685</v>
      </c>
      <c r="B14" s="25"/>
      <c r="C14" s="25"/>
      <c r="D14" s="20">
        <f t="shared" si="0"/>
        <v>0</v>
      </c>
      <c r="E14" s="21">
        <f t="shared" si="2"/>
        <v>0</v>
      </c>
      <c r="F14" s="22" t="str">
        <f t="shared" si="3"/>
        <v/>
      </c>
      <c r="G14" s="51"/>
      <c r="H14" s="52"/>
      <c r="I14" s="52"/>
    </row>
    <row r="15" spans="1:9" x14ac:dyDescent="0.4">
      <c r="A15" s="19">
        <f t="shared" si="1"/>
        <v>43686</v>
      </c>
      <c r="B15" s="25"/>
      <c r="C15" s="25"/>
      <c r="D15" s="20">
        <f t="shared" si="0"/>
        <v>0</v>
      </c>
      <c r="E15" s="21">
        <f t="shared" si="2"/>
        <v>0</v>
      </c>
      <c r="F15" s="22" t="str">
        <f t="shared" si="3"/>
        <v/>
      </c>
      <c r="G15" s="51"/>
      <c r="H15" s="52"/>
      <c r="I15" s="52"/>
    </row>
    <row r="16" spans="1:9" x14ac:dyDescent="0.4">
      <c r="A16" s="19">
        <f t="shared" si="1"/>
        <v>43687</v>
      </c>
      <c r="B16" s="25"/>
      <c r="C16" s="25"/>
      <c r="D16" s="20">
        <f t="shared" si="0"/>
        <v>0</v>
      </c>
      <c r="E16" s="21">
        <f t="shared" si="2"/>
        <v>0</v>
      </c>
      <c r="F16" s="22" t="str">
        <f t="shared" si="3"/>
        <v/>
      </c>
      <c r="G16" s="51"/>
      <c r="H16" s="52"/>
      <c r="I16" s="52"/>
    </row>
    <row r="17" spans="1:9" x14ac:dyDescent="0.4">
      <c r="A17" s="19">
        <f t="shared" si="1"/>
        <v>43688</v>
      </c>
      <c r="B17" s="25"/>
      <c r="C17" s="25"/>
      <c r="D17" s="20">
        <f t="shared" si="0"/>
        <v>0</v>
      </c>
      <c r="E17" s="21">
        <f t="shared" si="2"/>
        <v>0</v>
      </c>
      <c r="F17" s="22" t="str">
        <f t="shared" si="3"/>
        <v/>
      </c>
      <c r="G17" s="51"/>
      <c r="H17" s="52"/>
      <c r="I17" s="52"/>
    </row>
    <row r="18" spans="1:9" x14ac:dyDescent="0.4">
      <c r="A18" s="19">
        <f t="shared" si="1"/>
        <v>43689</v>
      </c>
      <c r="B18" s="25"/>
      <c r="C18" s="25"/>
      <c r="D18" s="20">
        <f t="shared" si="0"/>
        <v>0</v>
      </c>
      <c r="E18" s="21">
        <f t="shared" si="2"/>
        <v>0</v>
      </c>
      <c r="F18" s="22" t="str">
        <f t="shared" si="3"/>
        <v/>
      </c>
      <c r="G18" s="51"/>
      <c r="H18" s="52"/>
      <c r="I18" s="52"/>
    </row>
    <row r="19" spans="1:9" x14ac:dyDescent="0.4">
      <c r="A19" s="19">
        <f t="shared" si="1"/>
        <v>43690</v>
      </c>
      <c r="B19" s="25"/>
      <c r="C19" s="25"/>
      <c r="D19" s="20">
        <f t="shared" si="0"/>
        <v>0</v>
      </c>
      <c r="E19" s="21">
        <f t="shared" si="2"/>
        <v>0</v>
      </c>
      <c r="F19" s="22" t="str">
        <f t="shared" si="3"/>
        <v/>
      </c>
      <c r="G19" s="51"/>
      <c r="H19" s="52"/>
      <c r="I19" s="52"/>
    </row>
    <row r="20" spans="1:9" x14ac:dyDescent="0.4">
      <c r="A20" s="19">
        <f t="shared" si="1"/>
        <v>43691</v>
      </c>
      <c r="B20" s="25"/>
      <c r="C20" s="25"/>
      <c r="D20" s="20">
        <f t="shared" si="0"/>
        <v>0</v>
      </c>
      <c r="E20" s="21">
        <f t="shared" si="2"/>
        <v>0</v>
      </c>
      <c r="F20" s="22" t="str">
        <f t="shared" si="3"/>
        <v/>
      </c>
      <c r="G20" s="51"/>
      <c r="H20" s="52"/>
      <c r="I20" s="52"/>
    </row>
    <row r="21" spans="1:9" x14ac:dyDescent="0.4">
      <c r="A21" s="19">
        <f t="shared" si="1"/>
        <v>43692</v>
      </c>
      <c r="B21" s="25"/>
      <c r="C21" s="25"/>
      <c r="D21" s="20">
        <f t="shared" si="0"/>
        <v>0</v>
      </c>
      <c r="E21" s="21">
        <f t="shared" si="2"/>
        <v>0</v>
      </c>
      <c r="F21" s="22" t="str">
        <f t="shared" si="3"/>
        <v/>
      </c>
      <c r="G21" s="51"/>
      <c r="H21" s="52"/>
      <c r="I21" s="52"/>
    </row>
    <row r="22" spans="1:9" x14ac:dyDescent="0.4">
      <c r="A22" s="19">
        <f t="shared" si="1"/>
        <v>43693</v>
      </c>
      <c r="B22" s="25"/>
      <c r="C22" s="25"/>
      <c r="D22" s="20">
        <f t="shared" si="0"/>
        <v>0</v>
      </c>
      <c r="E22" s="21">
        <f t="shared" si="2"/>
        <v>0</v>
      </c>
      <c r="F22" s="22" t="str">
        <f t="shared" si="3"/>
        <v/>
      </c>
      <c r="G22" s="51"/>
      <c r="H22" s="52"/>
      <c r="I22" s="52"/>
    </row>
    <row r="23" spans="1:9" x14ac:dyDescent="0.4">
      <c r="A23" s="19">
        <f t="shared" si="1"/>
        <v>43694</v>
      </c>
      <c r="B23" s="25"/>
      <c r="C23" s="25"/>
      <c r="D23" s="20">
        <f t="shared" si="0"/>
        <v>0</v>
      </c>
      <c r="E23" s="21">
        <f t="shared" si="2"/>
        <v>0</v>
      </c>
      <c r="F23" s="22" t="str">
        <f t="shared" si="3"/>
        <v/>
      </c>
      <c r="G23" s="51"/>
      <c r="H23" s="52"/>
      <c r="I23" s="52"/>
    </row>
    <row r="24" spans="1:9" x14ac:dyDescent="0.4">
      <c r="A24" s="19">
        <f t="shared" si="1"/>
        <v>43695</v>
      </c>
      <c r="B24" s="25"/>
      <c r="C24" s="25"/>
      <c r="D24" s="20">
        <f t="shared" si="0"/>
        <v>0</v>
      </c>
      <c r="E24" s="21">
        <f t="shared" si="2"/>
        <v>0</v>
      </c>
      <c r="F24" s="22" t="str">
        <f t="shared" si="3"/>
        <v/>
      </c>
      <c r="G24" s="51"/>
      <c r="H24" s="52"/>
      <c r="I24" s="52"/>
    </row>
    <row r="25" spans="1:9" x14ac:dyDescent="0.4">
      <c r="A25" s="19">
        <f t="shared" si="1"/>
        <v>43696</v>
      </c>
      <c r="B25" s="25"/>
      <c r="C25" s="25"/>
      <c r="D25" s="20">
        <f t="shared" si="0"/>
        <v>0</v>
      </c>
      <c r="E25" s="21">
        <f t="shared" si="2"/>
        <v>0</v>
      </c>
      <c r="F25" s="22" t="str">
        <f t="shared" si="3"/>
        <v/>
      </c>
      <c r="G25" s="51"/>
      <c r="H25" s="52"/>
      <c r="I25" s="52"/>
    </row>
    <row r="26" spans="1:9" x14ac:dyDescent="0.4">
      <c r="A26" s="19">
        <f t="shared" si="1"/>
        <v>43697</v>
      </c>
      <c r="B26" s="25"/>
      <c r="C26" s="25"/>
      <c r="D26" s="20">
        <f t="shared" si="0"/>
        <v>0</v>
      </c>
      <c r="E26" s="21">
        <f t="shared" si="2"/>
        <v>0</v>
      </c>
      <c r="F26" s="22" t="str">
        <f t="shared" si="3"/>
        <v/>
      </c>
      <c r="G26" s="51"/>
      <c r="H26" s="52"/>
      <c r="I26" s="52"/>
    </row>
    <row r="27" spans="1:9" x14ac:dyDescent="0.4">
      <c r="A27" s="19">
        <f t="shared" si="1"/>
        <v>43698</v>
      </c>
      <c r="B27" s="25"/>
      <c r="C27" s="25"/>
      <c r="D27" s="20">
        <f t="shared" si="0"/>
        <v>0</v>
      </c>
      <c r="E27" s="21">
        <f t="shared" si="2"/>
        <v>0</v>
      </c>
      <c r="F27" s="22" t="str">
        <f t="shared" si="3"/>
        <v/>
      </c>
      <c r="G27" s="51"/>
      <c r="H27" s="52"/>
      <c r="I27" s="52"/>
    </row>
    <row r="28" spans="1:9" x14ac:dyDescent="0.4">
      <c r="A28" s="19">
        <f t="shared" si="1"/>
        <v>43699</v>
      </c>
      <c r="B28" s="25"/>
      <c r="C28" s="25"/>
      <c r="D28" s="20">
        <f t="shared" si="0"/>
        <v>0</v>
      </c>
      <c r="E28" s="21">
        <f t="shared" si="2"/>
        <v>0</v>
      </c>
      <c r="F28" s="22" t="str">
        <f t="shared" si="3"/>
        <v/>
      </c>
      <c r="G28" s="51"/>
      <c r="H28" s="52"/>
      <c r="I28" s="52"/>
    </row>
    <row r="29" spans="1:9" x14ac:dyDescent="0.4">
      <c r="A29" s="19">
        <f t="shared" si="1"/>
        <v>43700</v>
      </c>
      <c r="B29" s="25"/>
      <c r="C29" s="25"/>
      <c r="D29" s="20">
        <f t="shared" si="0"/>
        <v>0</v>
      </c>
      <c r="E29" s="21">
        <f t="shared" si="2"/>
        <v>0</v>
      </c>
      <c r="F29" s="22" t="str">
        <f t="shared" si="3"/>
        <v/>
      </c>
      <c r="G29" s="51"/>
      <c r="H29" s="52"/>
      <c r="I29" s="52"/>
    </row>
    <row r="30" spans="1:9" x14ac:dyDescent="0.4">
      <c r="A30" s="19">
        <f t="shared" si="1"/>
        <v>43701</v>
      </c>
      <c r="B30" s="25"/>
      <c r="C30" s="25"/>
      <c r="D30" s="20">
        <f t="shared" si="0"/>
        <v>0</v>
      </c>
      <c r="E30" s="21">
        <f t="shared" si="2"/>
        <v>0</v>
      </c>
      <c r="F30" s="22" t="str">
        <f t="shared" si="3"/>
        <v/>
      </c>
      <c r="G30" s="51"/>
      <c r="H30" s="52"/>
      <c r="I30" s="52"/>
    </row>
    <row r="31" spans="1:9" x14ac:dyDescent="0.4">
      <c r="A31" s="19">
        <f t="shared" si="1"/>
        <v>43702</v>
      </c>
      <c r="B31" s="25"/>
      <c r="C31" s="25"/>
      <c r="D31" s="20">
        <f t="shared" si="0"/>
        <v>0</v>
      </c>
      <c r="E31" s="21">
        <f t="shared" si="2"/>
        <v>0</v>
      </c>
      <c r="F31" s="22" t="str">
        <f t="shared" si="3"/>
        <v/>
      </c>
      <c r="G31" s="51"/>
      <c r="H31" s="52"/>
      <c r="I31" s="52"/>
    </row>
    <row r="32" spans="1:9" x14ac:dyDescent="0.4">
      <c r="A32" s="19">
        <f t="shared" si="1"/>
        <v>43703</v>
      </c>
      <c r="B32" s="25"/>
      <c r="C32" s="25"/>
      <c r="D32" s="20">
        <f t="shared" si="0"/>
        <v>0</v>
      </c>
      <c r="E32" s="21">
        <f t="shared" si="2"/>
        <v>0</v>
      </c>
      <c r="F32" s="22" t="str">
        <f t="shared" si="3"/>
        <v/>
      </c>
      <c r="G32" s="51"/>
      <c r="H32" s="52"/>
      <c r="I32" s="52"/>
    </row>
    <row r="33" spans="1:9" x14ac:dyDescent="0.4">
      <c r="A33" s="19">
        <f t="shared" si="1"/>
        <v>43704</v>
      </c>
      <c r="B33" s="25"/>
      <c r="C33" s="25"/>
      <c r="D33" s="20">
        <f t="shared" si="0"/>
        <v>0</v>
      </c>
      <c r="E33" s="21">
        <f t="shared" si="2"/>
        <v>0</v>
      </c>
      <c r="F33" s="22" t="str">
        <f t="shared" si="3"/>
        <v/>
      </c>
      <c r="G33" s="51"/>
      <c r="H33" s="52"/>
      <c r="I33" s="52"/>
    </row>
    <row r="34" spans="1:9" x14ac:dyDescent="0.4">
      <c r="A34" s="19">
        <f t="shared" si="1"/>
        <v>43705</v>
      </c>
      <c r="B34" s="25"/>
      <c r="C34" s="25"/>
      <c r="D34" s="20">
        <f t="shared" si="0"/>
        <v>0</v>
      </c>
      <c r="E34" s="21">
        <f t="shared" si="2"/>
        <v>0</v>
      </c>
      <c r="F34" s="22" t="str">
        <f t="shared" si="3"/>
        <v/>
      </c>
      <c r="G34" s="51"/>
      <c r="H34" s="52"/>
      <c r="I34" s="52"/>
    </row>
    <row r="35" spans="1:9" x14ac:dyDescent="0.4">
      <c r="A35" s="19">
        <f t="shared" si="1"/>
        <v>43706</v>
      </c>
      <c r="B35" s="25"/>
      <c r="C35" s="25"/>
      <c r="D35" s="20">
        <f t="shared" si="0"/>
        <v>0</v>
      </c>
      <c r="E35" s="21">
        <f t="shared" si="2"/>
        <v>0</v>
      </c>
      <c r="F35" s="22" t="str">
        <f t="shared" si="3"/>
        <v/>
      </c>
      <c r="G35" s="51"/>
      <c r="H35" s="52"/>
      <c r="I35" s="52"/>
    </row>
    <row r="36" spans="1:9" x14ac:dyDescent="0.4">
      <c r="A36" s="19">
        <f t="shared" si="1"/>
        <v>43707</v>
      </c>
      <c r="B36" s="25"/>
      <c r="C36" s="25"/>
      <c r="D36" s="20">
        <f t="shared" si="0"/>
        <v>0</v>
      </c>
      <c r="E36" s="21">
        <f t="shared" si="2"/>
        <v>0</v>
      </c>
      <c r="F36" s="22" t="str">
        <f t="shared" si="3"/>
        <v/>
      </c>
      <c r="G36" s="51"/>
      <c r="H36" s="52"/>
      <c r="I36" s="52"/>
    </row>
    <row r="37" spans="1:9" x14ac:dyDescent="0.4">
      <c r="A37" s="19">
        <f t="shared" si="1"/>
        <v>43708</v>
      </c>
      <c r="B37" s="25"/>
      <c r="C37" s="25"/>
      <c r="D37" s="20">
        <f t="shared" si="0"/>
        <v>0</v>
      </c>
      <c r="E37" s="21">
        <f t="shared" si="2"/>
        <v>0</v>
      </c>
      <c r="F37" s="22" t="str">
        <f t="shared" si="3"/>
        <v/>
      </c>
      <c r="G37" s="51"/>
      <c r="H37" s="52"/>
      <c r="I37" s="52"/>
    </row>
    <row r="38" spans="1:9" x14ac:dyDescent="0.4">
      <c r="A38" s="2"/>
      <c r="B38" s="3"/>
      <c r="C38" s="1" t="s">
        <v>13</v>
      </c>
      <c r="D38" s="23">
        <f>SUM(D7:D37)</f>
        <v>0</v>
      </c>
      <c r="E38" s="24">
        <f>SUM(E7:E37)</f>
        <v>0</v>
      </c>
      <c r="F38" s="22" t="str">
        <f t="shared" si="3"/>
        <v/>
      </c>
      <c r="G38" s="51"/>
      <c r="H38" s="52"/>
      <c r="I38" s="52"/>
    </row>
  </sheetData>
  <sheetProtection algorithmName="SHA-512" hashValue="SQR9CBwQq/8/U3XJwkXlCfz2ALbygV5zNjdVMEkOhLQMczfs0cyTZQcVf9+GxHZj5EoewvUxJSEkyxJ1FN1emQ==" saltValue="V5cAnrgZ3xZsPmDKfcU3TA==" spinCount="100000" sheet="1" objects="1" scenarios="1"/>
  <mergeCells count="42">
    <mergeCell ref="A2:A3"/>
    <mergeCell ref="B2:B3"/>
    <mergeCell ref="C2:C3"/>
    <mergeCell ref="D2:D3"/>
    <mergeCell ref="A5:A6"/>
    <mergeCell ref="B5:B6"/>
    <mergeCell ref="C5:C6"/>
    <mergeCell ref="D5:E5"/>
    <mergeCell ref="G16:I16"/>
    <mergeCell ref="F5:F6"/>
    <mergeCell ref="G5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28:I28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35:I35"/>
    <mergeCell ref="G36:I36"/>
    <mergeCell ref="G37:I37"/>
    <mergeCell ref="G38:I38"/>
    <mergeCell ref="G29:I29"/>
    <mergeCell ref="G30:I30"/>
    <mergeCell ref="G31:I31"/>
    <mergeCell ref="G32:I32"/>
    <mergeCell ref="G33:I33"/>
    <mergeCell ref="G34:I34"/>
  </mergeCells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令和○年 利益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uesr</dc:creator>
  <cp:lastModifiedBy>uesr</cp:lastModifiedBy>
  <dcterms:created xsi:type="dcterms:W3CDTF">2019-10-10T02:25:43Z</dcterms:created>
  <dcterms:modified xsi:type="dcterms:W3CDTF">2019-10-15T05:28:19Z</dcterms:modified>
</cp:coreProperties>
</file>